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dmin\Desktop\Armada Wireless Project\"/>
    </mc:Choice>
  </mc:AlternateContent>
  <workbookProtection workbookAlgorithmName="SHA-512" workbookHashValue="3J7U04rPwm+Fxb2KLqDx1Jy2Vo0IFMD/1kZj9gV/HgIAROGemp1meG9ErNye3WpOx0HztIn5uTxpGOCu3MnJAw==" workbookSaltValue="LamOM6XHjX5nSXgAWG/YLg==" workbookSpinCount="100000" lockStructure="1"/>
  <bookViews>
    <workbookView xWindow="0" yWindow="0" windowWidth="23040" windowHeight="9192"/>
  </bookViews>
  <sheets>
    <sheet name="Category 2 Internal Connections" sheetId="1" r:id="rId1"/>
    <sheet name="Recipients of Service" sheetId="2" r:id="rId2"/>
    <sheet name="Budgeted Entities" sheetId="8" r:id="rId3"/>
    <sheet name="List of Errors" sheetId="3" r:id="rId4"/>
    <sheet name="Flag" sheetId="5" state="hidden" r:id="rId5"/>
    <sheet name="Dropdown" sheetId="4" state="hidden" r:id="rId6"/>
    <sheet name="Performance" sheetId="6" state="hidden" r:id="rId7"/>
  </sheets>
  <definedNames>
    <definedName name="Boolean">Dropdown!$L$2:$L$3</definedName>
    <definedName name="Budget_Ref_Numbers">Dropdown!$O$1:$O$1</definedName>
    <definedName name="Cabling_Connectors">Dropdown!$B$2:$B$3</definedName>
    <definedName name="Caching">Dropdown!$C$2:$C$3</definedName>
    <definedName name="Conditions_Apply">Dropdown!$M$2:$M$5</definedName>
    <definedName name="Data_Distribution">Dropdown!$D$2:$D$3</definedName>
    <definedName name="Data_Protection">Dropdown!$E$2:$E$3</definedName>
    <definedName name="License">Dropdown!$P$2</definedName>
    <definedName name="Make">Dropdown!$J$2:$J$81</definedName>
    <definedName name="Miscellaneous">Dropdown!$I$2:$I$4</definedName>
    <definedName name="Module">Dropdown!$R$2</definedName>
    <definedName name="_xlnm.Print_Titles" localSheetId="2">'Budgeted Entities'!$1:$4</definedName>
    <definedName name="_xlnm.Print_Titles" localSheetId="0">'Category 2 Internal Connections'!$1:$4</definedName>
    <definedName name="_xlnm.Print_Titles" localSheetId="3">'List of Errors'!$1:$2</definedName>
    <definedName name="_xlnm.Print_Titles" localSheetId="1">'Recipients of Service'!$1:$4</definedName>
    <definedName name="Racks">Dropdown!$F$2</definedName>
    <definedName name="Ref_Numbers">Dropdown!$N$1:$N$2</definedName>
    <definedName name="Reference_Number" localSheetId="2">Dropdown!#REF!</definedName>
    <definedName name="Reference_Number">Dropdown!#REF!</definedName>
    <definedName name="Ros_Ref_Numbers">Dropdown!$N$1:$N$1</definedName>
    <definedName name="Software">Dropdown!$G$2</definedName>
    <definedName name="Transceiver">Dropdown!$Q$2</definedName>
    <definedName name="Type_of_Internal_Connection">Dropdown!$A$2:$A$12</definedName>
    <definedName name="Unit">Dropdown!$K$2:$K$6</definedName>
    <definedName name="Wireless_Data_Distribution">Dropdown!$H$2:$H$5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6" l="1"/>
  <c r="B14" i="6" s="1"/>
  <c r="B6" i="6"/>
  <c r="B7" i="6" s="1"/>
</calcChain>
</file>

<file path=xl/sharedStrings.xml><?xml version="1.0" encoding="utf-8"?>
<sst xmlns="http://schemas.openxmlformats.org/spreadsheetml/2006/main" count="234" uniqueCount="178">
  <si>
    <t>Reference Number</t>
  </si>
  <si>
    <t>Type of Internal Connection</t>
  </si>
  <si>
    <t>For Reference only - Not Imported</t>
  </si>
  <si>
    <t>Required</t>
  </si>
  <si>
    <t>Installation Included in Price?</t>
  </si>
  <si>
    <t>Make</t>
  </si>
  <si>
    <t>Enter the Make (If Other)</t>
  </si>
  <si>
    <t>Model</t>
  </si>
  <si>
    <t>Lease or Non-Purchase Agreement?</t>
  </si>
  <si>
    <t>Monthly Recurring Unit Costs</t>
  </si>
  <si>
    <t>Monthly Recurring Unit Ineligible Costs</t>
  </si>
  <si>
    <t>Units</t>
  </si>
  <si>
    <t>Estimated Total Monthly Eligible Recurring Costs</t>
  </si>
  <si>
    <t>Estimated Months of Service</t>
  </si>
  <si>
    <t>Monthly Quantity</t>
  </si>
  <si>
    <t>Type of Product</t>
  </si>
  <si>
    <t>Estimated Total Eligible Recurring Costs</t>
  </si>
  <si>
    <t>Estimated Monthly Recurring Unit Eligible Costs</t>
  </si>
  <si>
    <t>One-time Unit Costs</t>
  </si>
  <si>
    <t>One-time Unit Ineligible Costs</t>
  </si>
  <si>
    <t>Estimated One-time Unit Eligible Costs</t>
  </si>
  <si>
    <t>One-time Quantity</t>
  </si>
  <si>
    <t>Estimated Total Eligible One-time Costs</t>
  </si>
  <si>
    <t>Estimated Pre-Discount Extended Eligible Line Item Costs</t>
  </si>
  <si>
    <t>Do any of these conditions apply?</t>
  </si>
  <si>
    <t xml:space="preserve">Required if "Other" is selected as Make </t>
  </si>
  <si>
    <t>Recipients of Service</t>
  </si>
  <si>
    <t>Identify the Monthly Costs</t>
  </si>
  <si>
    <t>Identify the One-time Costs</t>
  </si>
  <si>
    <t>Type_of_Internal_Connection</t>
  </si>
  <si>
    <t>Caching</t>
  </si>
  <si>
    <t>Racks</t>
  </si>
  <si>
    <t>Software</t>
  </si>
  <si>
    <t>Miscellaneous</t>
  </si>
  <si>
    <t>Unit</t>
  </si>
  <si>
    <t>Boolean</t>
  </si>
  <si>
    <t>Conditions_Apply</t>
  </si>
  <si>
    <t>Cabling/Connectors</t>
  </si>
  <si>
    <t>Cabling</t>
  </si>
  <si>
    <t>Caching Equipment</t>
  </si>
  <si>
    <t>Router</t>
  </si>
  <si>
    <t>Firewall Services &amp; Components</t>
  </si>
  <si>
    <t>Racks &amp; Cabinets</t>
  </si>
  <si>
    <t>Operating System Software of Eligible Equipment</t>
  </si>
  <si>
    <t>Access Point</t>
  </si>
  <si>
    <t>Installation, Activation, &amp; Initial Configuration</t>
  </si>
  <si>
    <t>3Com</t>
  </si>
  <si>
    <t>Each</t>
  </si>
  <si>
    <t>Yes</t>
  </si>
  <si>
    <t>Connectors</t>
  </si>
  <si>
    <t>Caching Service</t>
  </si>
  <si>
    <t>Switch</t>
  </si>
  <si>
    <t>UPS/ Battery Backup</t>
  </si>
  <si>
    <t>Antenna</t>
  </si>
  <si>
    <t>Training</t>
  </si>
  <si>
    <t>3M</t>
  </si>
  <si>
    <t>Dozen</t>
  </si>
  <si>
    <t>No</t>
  </si>
  <si>
    <t>Data Distribution</t>
  </si>
  <si>
    <t>LAN Controller</t>
  </si>
  <si>
    <t>Adtran</t>
  </si>
  <si>
    <t>Foot</t>
  </si>
  <si>
    <t>Data Protection</t>
  </si>
  <si>
    <t>Wireless Controller</t>
  </si>
  <si>
    <t>Aerohive Networks</t>
  </si>
  <si>
    <t>Hundred Feet</t>
  </si>
  <si>
    <t>Airtight Networks</t>
  </si>
  <si>
    <t>Hours</t>
  </si>
  <si>
    <t>Alcatel-Lucent</t>
  </si>
  <si>
    <t>Wireless Data Distribution</t>
  </si>
  <si>
    <t>Allied Telesis</t>
  </si>
  <si>
    <t>American Power Conversion</t>
  </si>
  <si>
    <t>AMS.NET</t>
  </si>
  <si>
    <t>ApplianSys</t>
  </si>
  <si>
    <t>Apple</t>
  </si>
  <si>
    <t>Aruba</t>
  </si>
  <si>
    <t>Asante Technologies</t>
  </si>
  <si>
    <t>Asus</t>
  </si>
  <si>
    <t>Avaya</t>
  </si>
  <si>
    <t>Barracuda</t>
  </si>
  <si>
    <t>Belden</t>
  </si>
  <si>
    <t>Belkin</t>
  </si>
  <si>
    <t>Berk-Tek</t>
  </si>
  <si>
    <t>Black Box</t>
  </si>
  <si>
    <t>Brocade</t>
  </si>
  <si>
    <t>Checkpoint</t>
  </si>
  <si>
    <t>Cisco Systems</t>
  </si>
  <si>
    <t>Compaq</t>
  </si>
  <si>
    <t>CommScope</t>
  </si>
  <si>
    <t>Corning</t>
  </si>
  <si>
    <t>CradlePoint</t>
  </si>
  <si>
    <t>Dell</t>
  </si>
  <si>
    <t>D-Link</t>
  </si>
  <si>
    <t>Eaton</t>
  </si>
  <si>
    <t>Enterasys</t>
  </si>
  <si>
    <t>Extreme Networks</t>
  </si>
  <si>
    <t>Fortinet</t>
  </si>
  <si>
    <t>Foundry Networks</t>
  </si>
  <si>
    <t>Great Lakes</t>
  </si>
  <si>
    <t>Hewlett Packard</t>
  </si>
  <si>
    <t>Hubbell</t>
  </si>
  <si>
    <t>IBM</t>
  </si>
  <si>
    <t>ICC</t>
  </si>
  <si>
    <t>Intel</t>
  </si>
  <si>
    <t>Juniper Networks</t>
  </si>
  <si>
    <t>Legrand</t>
  </si>
  <si>
    <t>Leviton</t>
  </si>
  <si>
    <t>Liebert</t>
  </si>
  <si>
    <t>Linksys</t>
  </si>
  <si>
    <t>Meraki</t>
  </si>
  <si>
    <t>Meru</t>
  </si>
  <si>
    <t>Minuteman</t>
  </si>
  <si>
    <t>Mohawk</t>
  </si>
  <si>
    <t>NEC</t>
  </si>
  <si>
    <t>Netgear</t>
  </si>
  <si>
    <t>Ortronics</t>
  </si>
  <si>
    <t>Palo Alto Networks</t>
  </si>
  <si>
    <t>Panduit</t>
  </si>
  <si>
    <t>Pomeroy</t>
  </si>
  <si>
    <t>Proline</t>
  </si>
  <si>
    <t>Proxim</t>
  </si>
  <si>
    <t>Quicktron</t>
  </si>
  <si>
    <t>Ruckus Wireless</t>
  </si>
  <si>
    <t>Seagate</t>
  </si>
  <si>
    <t>SMC Networks</t>
  </si>
  <si>
    <t>SonicWALL</t>
  </si>
  <si>
    <t>STI</t>
  </si>
  <si>
    <t>Superior Essex</t>
  </si>
  <si>
    <t>Sun Microsystems</t>
  </si>
  <si>
    <t>Tripplite</t>
  </si>
  <si>
    <t>Ubiquiti</t>
  </si>
  <si>
    <t>Uniprise</t>
  </si>
  <si>
    <t>Watch Guard Technologies</t>
  </si>
  <si>
    <t>Waters Network Systems</t>
  </si>
  <si>
    <t>Western Digital</t>
  </si>
  <si>
    <t>Xirrus</t>
  </si>
  <si>
    <t>ZyXEL</t>
  </si>
  <si>
    <t>Other</t>
  </si>
  <si>
    <t>Tab</t>
  </si>
  <si>
    <t>Column and Row</t>
  </si>
  <si>
    <t>Error</t>
  </si>
  <si>
    <t>Validate Button Clicked on ROS tab?</t>
  </si>
  <si>
    <t>Error-free for list of Errors tab?</t>
  </si>
  <si>
    <t>Fees, Taxes, etc.</t>
  </si>
  <si>
    <t xml:space="preserve">Performance </t>
  </si>
  <si>
    <t>Start Time</t>
  </si>
  <si>
    <t>End Time</t>
  </si>
  <si>
    <t xml:space="preserve">Total Time </t>
  </si>
  <si>
    <t>#TotalRows</t>
  </si>
  <si>
    <t>seconds</t>
  </si>
  <si>
    <t>Category Tab</t>
  </si>
  <si>
    <t xml:space="preserve">ROS Tab </t>
  </si>
  <si>
    <t>Average Time</t>
  </si>
  <si>
    <t>K12USA</t>
  </si>
  <si>
    <t>KEMP Technologies</t>
  </si>
  <si>
    <t>Orion Power Systems</t>
  </si>
  <si>
    <t>Samsung</t>
  </si>
  <si>
    <t>License</t>
  </si>
  <si>
    <t>Transceiver</t>
  </si>
  <si>
    <t>Module</t>
  </si>
  <si>
    <t>Cambium</t>
  </si>
  <si>
    <t>Sophos</t>
  </si>
  <si>
    <t>Category Two - Internal Connections - Version 21.0</t>
  </si>
  <si>
    <t>Required. Options "A" and "B" only applicable if you are an Independent School, Independent Library, Library System, or School District that is not ESA. Options "C" and "D" only applicable if you are a Consortium or ESA School District.</t>
  </si>
  <si>
    <t>Budgeted Entities</t>
  </si>
  <si>
    <t>Entity Number</t>
  </si>
  <si>
    <t>Entity Name</t>
  </si>
  <si>
    <t>Budgeted BEN</t>
  </si>
  <si>
    <t>Budgeted Entity Name</t>
  </si>
  <si>
    <t>For reference only - Not imported</t>
  </si>
  <si>
    <t>Eligible Cost per Budgeted BEN</t>
  </si>
  <si>
    <t>A. Product/Service is for all entities.</t>
  </si>
  <si>
    <t>B. Product/Service is for only some entities.</t>
  </si>
  <si>
    <t>C. Product/Service is for only some entities, but the cost is split equally among the budgeted entities.</t>
  </si>
  <si>
    <t>D. Neither A, B, nor C is applicable.</t>
  </si>
  <si>
    <t>Dropdown Values automatically populate into column N &amp; O. Please do not tamper.  &gt;&gt;</t>
  </si>
  <si>
    <t>N is for ROS tab
O is for Budgeted Entity tab</t>
  </si>
  <si>
    <t>Required - Not imported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</si>
</sst>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quot;$&quot;#,##0.00"/>
  </numFmts>
  <fonts count="7"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u/>
      <sz val="11"/>
      <color theme="1"/>
      <name val="Calibri"/>
      <family val="2"/>
      <scheme val="minor"/>
    </font>
    <font>
      <sz val="11"/>
      <color rgb="FF333333"/>
      <name val="Arial"/>
      <family val="2"/>
    </font>
    <font>
      <b/>
      <sz val="14"/>
      <color rgb="FF000000"/>
      <name val="Calibri"/>
      <family val="2"/>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indexed="22"/>
        <bgColor indexed="64"/>
      </patternFill>
    </fill>
    <fill>
      <patternFill patternType="solid">
        <fgColor rgb="FFFF00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0" fillId="0" borderId="0" xfId="0" applyAlignment="1">
      <alignment vertical="top" wrapText="1"/>
    </xf>
    <xf numFmtId="0" fontId="1" fillId="0" borderId="0" xfId="0" applyFont="1" applyAlignment="1">
      <alignment vertical="top" wrapText="1"/>
    </xf>
    <xf numFmtId="0" fontId="3" fillId="0" borderId="0" xfId="0" applyFont="1" applyAlignment="1">
      <alignment vertical="top" wrapText="1"/>
    </xf>
    <xf numFmtId="0" fontId="2" fillId="3" borderId="1" xfId="0" applyFont="1" applyFill="1" applyBorder="1" applyAlignment="1">
      <alignment vertical="top" wrapText="1"/>
    </xf>
    <xf numFmtId="0" fontId="2" fillId="3" borderId="4" xfId="0" applyFont="1" applyFill="1" applyBorder="1" applyAlignment="1">
      <alignment vertical="top" wrapText="1"/>
    </xf>
    <xf numFmtId="0" fontId="3" fillId="0" borderId="5"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0" fillId="5" borderId="0" xfId="0" applyFill="1" applyAlignment="1">
      <alignment vertical="top" wrapText="1"/>
    </xf>
    <xf numFmtId="0" fontId="3" fillId="0" borderId="0" xfId="0" applyFont="1"/>
    <xf numFmtId="0" fontId="2" fillId="3" borderId="5" xfId="0" applyFont="1" applyFill="1" applyBorder="1" applyAlignment="1">
      <alignment wrapText="1"/>
    </xf>
    <xf numFmtId="0" fontId="3" fillId="0" borderId="0" xfId="0" applyFont="1" applyAlignment="1" applyProtection="1">
      <alignment horizontal="left"/>
      <protection locked="0"/>
    </xf>
    <xf numFmtId="0" fontId="2" fillId="3" borderId="5" xfId="0" applyFont="1" applyFill="1" applyBorder="1"/>
    <xf numFmtId="0" fontId="1" fillId="0" borderId="0" xfId="0" applyFont="1"/>
    <xf numFmtId="49" fontId="2" fillId="3" borderId="5" xfId="0" applyNumberFormat="1" applyFont="1" applyFill="1" applyBorder="1" applyAlignment="1">
      <alignment wrapText="1"/>
    </xf>
    <xf numFmtId="49" fontId="3" fillId="0" borderId="5" xfId="0" applyNumberFormat="1" applyFont="1" applyBorder="1" applyAlignment="1" applyProtection="1">
      <alignment horizontal="left" wrapText="1"/>
      <protection locked="0"/>
    </xf>
    <xf numFmtId="0" fontId="4" fillId="0" borderId="0" xfId="0" applyFont="1"/>
    <xf numFmtId="164" fontId="0" fillId="0" borderId="0" xfId="0" applyNumberFormat="1"/>
    <xf numFmtId="0" fontId="2" fillId="6" borderId="1" xfId="0" applyFont="1" applyFill="1" applyBorder="1" applyAlignment="1">
      <alignment vertical="top" wrapText="1"/>
    </xf>
    <xf numFmtId="0" fontId="2" fillId="7" borderId="1" xfId="0" applyFont="1" applyFill="1" applyBorder="1" applyAlignment="1">
      <alignment vertical="top" wrapText="1"/>
    </xf>
    <xf numFmtId="0" fontId="2" fillId="8" borderId="1" xfId="0" applyFont="1" applyFill="1" applyBorder="1" applyAlignment="1">
      <alignment vertical="top" wrapText="1"/>
    </xf>
    <xf numFmtId="2" fontId="0" fillId="0" borderId="0" xfId="0" applyNumberFormat="1"/>
    <xf numFmtId="165" fontId="3" fillId="0" borderId="5" xfId="0" applyNumberFormat="1" applyFont="1" applyBorder="1" applyAlignment="1" applyProtection="1">
      <alignment horizontal="left" wrapText="1"/>
      <protection locked="0"/>
    </xf>
    <xf numFmtId="0" fontId="5" fillId="0" borderId="0" xfId="0" applyFont="1"/>
    <xf numFmtId="0" fontId="0" fillId="5" borderId="1" xfId="0" applyFill="1" applyBorder="1" applyAlignment="1">
      <alignment vertical="top" wrapText="1"/>
    </xf>
    <xf numFmtId="165" fontId="3" fillId="4" borderId="5" xfId="0" applyNumberFormat="1" applyFont="1" applyFill="1" applyBorder="1" applyAlignment="1" applyProtection="1">
      <alignment horizontal="left" wrapText="1"/>
      <protection locked="0"/>
    </xf>
    <xf numFmtId="0" fontId="3" fillId="0" borderId="5" xfId="0" applyFont="1" applyFill="1" applyBorder="1" applyAlignment="1" applyProtection="1">
      <alignment horizontal="left" wrapText="1"/>
      <protection locked="0"/>
    </xf>
    <xf numFmtId="165" fontId="3" fillId="0" borderId="5" xfId="0" applyNumberFormat="1" applyFont="1" applyFill="1" applyBorder="1" applyAlignment="1" applyProtection="1">
      <alignment horizontal="left" wrapText="1"/>
      <protection locked="0"/>
    </xf>
    <xf numFmtId="3" fontId="3" fillId="0" borderId="5" xfId="0" applyNumberFormat="1" applyFont="1" applyFill="1" applyBorder="1" applyAlignment="1" applyProtection="1">
      <alignment horizontal="left" wrapText="1"/>
      <protection locked="0"/>
    </xf>
    <xf numFmtId="49" fontId="3" fillId="0" borderId="5" xfId="0" applyNumberFormat="1" applyFont="1" applyFill="1" applyBorder="1" applyAlignment="1" applyProtection="1">
      <alignment horizontal="left" wrapText="1"/>
      <protection locked="0"/>
    </xf>
    <xf numFmtId="0" fontId="2" fillId="2" borderId="3"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8" borderId="1" xfId="0" applyFont="1" applyFill="1" applyBorder="1" applyAlignment="1">
      <alignment horizontal="center" vertical="top" wrapText="1"/>
    </xf>
    <xf numFmtId="0" fontId="2" fillId="6" borderId="1"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4"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5" xfId="0" applyFont="1" applyFill="1" applyBorder="1" applyAlignment="1">
      <alignment horizontal="left"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83820</xdr:colOff>
          <xdr:row>1</xdr:row>
          <xdr:rowOff>83820</xdr:rowOff>
        </xdr:from>
        <xdr:to>
          <xdr:col>5</xdr:col>
          <xdr:colOff>1661160</xdr:colOff>
          <xdr:row>3</xdr:row>
          <xdr:rowOff>220980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000000"/>
                  </a:solidFill>
                  <a:latin typeface="Calibri"/>
                  <a:cs typeface="Calibri"/>
                </a:rPr>
                <a:t>Click to Validate</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8"/>
  <sheetViews>
    <sheetView tabSelected="1" zoomScaleNormal="100" workbookViewId="0">
      <pane xSplit="1" ySplit="4" topLeftCell="B5" activePane="bottomRight" state="frozen"/>
      <selection pane="topRight" activeCell="B1" sqref="B1"/>
      <selection pane="bottomLeft" activeCell="A5" sqref="A5"/>
      <selection pane="bottomRight" activeCell="B10" sqref="B10"/>
    </sheetView>
  </sheetViews>
  <sheetFormatPr defaultColWidth="0" defaultRowHeight="14.4" x14ac:dyDescent="0.3"/>
  <cols>
    <col min="1" max="1" width="17.6640625" style="8" customWidth="1"/>
    <col min="2" max="2" width="19.33203125" style="27" customWidth="1"/>
    <col min="3" max="3" width="14.88671875" style="27" customWidth="1"/>
    <col min="4" max="5" width="17.6640625" style="27" customWidth="1"/>
    <col min="6" max="6" width="23.5546875" style="8" customWidth="1"/>
    <col min="7" max="7" width="17.6640625" style="27" customWidth="1"/>
    <col min="8" max="8" width="13.88671875" style="27" customWidth="1"/>
    <col min="9" max="9" width="20.5546875" style="27" bestFit="1" customWidth="1"/>
    <col min="10" max="10" width="20.44140625" style="27" bestFit="1" customWidth="1"/>
    <col min="11" max="11" width="18.109375" style="8" bestFit="1" customWidth="1"/>
    <col min="12" max="12" width="20" style="27" bestFit="1" customWidth="1"/>
    <col min="13" max="13" width="17.6640625" style="27" customWidth="1"/>
    <col min="14" max="14" width="17.6640625" style="8" customWidth="1"/>
    <col min="15" max="15" width="13" style="27" customWidth="1"/>
    <col min="16" max="16" width="17.6640625" style="8" customWidth="1"/>
    <col min="17" max="17" width="20.109375" style="27" bestFit="1" customWidth="1"/>
    <col min="18" max="18" width="22.6640625" style="27" bestFit="1" customWidth="1"/>
    <col min="19" max="19" width="17.6640625" style="8" customWidth="1"/>
    <col min="20" max="20" width="17.6640625" style="27" customWidth="1"/>
    <col min="21" max="21" width="17.6640625" style="8" customWidth="1"/>
    <col min="22" max="22" width="18.6640625" style="8" customWidth="1"/>
    <col min="23" max="23" width="61.109375" style="27" customWidth="1"/>
    <col min="24" max="16383" width="17.6640625" style="7" hidden="1"/>
    <col min="16384" max="16384" width="17.6640625" style="7" hidden="1" customWidth="1"/>
  </cols>
  <sheetData>
    <row r="1" spans="1:23" s="3" customFormat="1" ht="15" customHeight="1" x14ac:dyDescent="0.3">
      <c r="A1" s="31" t="s">
        <v>162</v>
      </c>
      <c r="B1" s="31"/>
      <c r="C1" s="31"/>
      <c r="D1" s="31"/>
      <c r="E1" s="31"/>
      <c r="F1" s="31"/>
      <c r="G1" s="31"/>
      <c r="H1" s="31"/>
      <c r="I1" s="32"/>
      <c r="J1" s="32"/>
      <c r="K1" s="32"/>
      <c r="L1" s="32"/>
      <c r="M1" s="32"/>
      <c r="N1" s="32"/>
      <c r="O1" s="32"/>
      <c r="P1" s="32"/>
      <c r="Q1" s="32"/>
      <c r="R1" s="32"/>
      <c r="S1" s="32"/>
      <c r="T1" s="32"/>
      <c r="U1" s="32"/>
      <c r="V1" s="32"/>
      <c r="W1" s="32"/>
    </row>
    <row r="2" spans="1:23" s="3" customFormat="1" x14ac:dyDescent="0.3">
      <c r="A2" s="35"/>
      <c r="B2" s="35"/>
      <c r="C2" s="35"/>
      <c r="D2" s="35"/>
      <c r="E2" s="35"/>
      <c r="F2" s="35"/>
      <c r="G2" s="35"/>
      <c r="H2" s="35"/>
      <c r="I2" s="33" t="s">
        <v>27</v>
      </c>
      <c r="J2" s="33"/>
      <c r="K2" s="33"/>
      <c r="L2" s="33"/>
      <c r="M2" s="33"/>
      <c r="N2" s="33"/>
      <c r="O2" s="33"/>
      <c r="P2" s="33"/>
      <c r="Q2" s="34" t="s">
        <v>28</v>
      </c>
      <c r="R2" s="34"/>
      <c r="S2" s="34"/>
      <c r="T2" s="34"/>
      <c r="U2" s="34"/>
      <c r="V2" s="36"/>
      <c r="W2" s="37"/>
    </row>
    <row r="3" spans="1:23" s="3" customFormat="1" ht="49.5" customHeight="1" x14ac:dyDescent="0.3">
      <c r="A3" s="4" t="s">
        <v>0</v>
      </c>
      <c r="B3" s="4" t="s">
        <v>1</v>
      </c>
      <c r="C3" s="4" t="s">
        <v>4</v>
      </c>
      <c r="D3" s="4" t="s">
        <v>15</v>
      </c>
      <c r="E3" s="4" t="s">
        <v>5</v>
      </c>
      <c r="F3" s="4" t="s">
        <v>6</v>
      </c>
      <c r="G3" s="4" t="s">
        <v>7</v>
      </c>
      <c r="H3" s="5" t="s">
        <v>8</v>
      </c>
      <c r="I3" s="21" t="s">
        <v>9</v>
      </c>
      <c r="J3" s="21" t="s">
        <v>10</v>
      </c>
      <c r="K3" s="21" t="s">
        <v>17</v>
      </c>
      <c r="L3" s="21" t="s">
        <v>14</v>
      </c>
      <c r="M3" s="21" t="s">
        <v>11</v>
      </c>
      <c r="N3" s="21" t="s">
        <v>12</v>
      </c>
      <c r="O3" s="21" t="s">
        <v>13</v>
      </c>
      <c r="P3" s="21" t="s">
        <v>16</v>
      </c>
      <c r="Q3" s="19" t="s">
        <v>18</v>
      </c>
      <c r="R3" s="19" t="s">
        <v>19</v>
      </c>
      <c r="S3" s="19" t="s">
        <v>20</v>
      </c>
      <c r="T3" s="19" t="s">
        <v>21</v>
      </c>
      <c r="U3" s="19" t="s">
        <v>22</v>
      </c>
      <c r="V3" s="4" t="s">
        <v>23</v>
      </c>
      <c r="W3" s="20" t="s">
        <v>24</v>
      </c>
    </row>
    <row r="4" spans="1:23" s="3" customFormat="1" ht="57.6" x14ac:dyDescent="0.3">
      <c r="A4" s="4" t="s">
        <v>2</v>
      </c>
      <c r="B4" s="4" t="s">
        <v>3</v>
      </c>
      <c r="C4" s="4" t="s">
        <v>3</v>
      </c>
      <c r="D4" s="4" t="s">
        <v>3</v>
      </c>
      <c r="E4" s="4" t="s">
        <v>3</v>
      </c>
      <c r="F4" s="4" t="s">
        <v>25</v>
      </c>
      <c r="G4" s="4" t="s">
        <v>3</v>
      </c>
      <c r="H4" s="4" t="s">
        <v>3</v>
      </c>
      <c r="I4" s="21" t="s">
        <v>3</v>
      </c>
      <c r="J4" s="21" t="s">
        <v>3</v>
      </c>
      <c r="K4" s="21" t="s">
        <v>2</v>
      </c>
      <c r="L4" s="21" t="s">
        <v>3</v>
      </c>
      <c r="M4" s="21" t="s">
        <v>3</v>
      </c>
      <c r="N4" s="21" t="s">
        <v>2</v>
      </c>
      <c r="O4" s="21" t="s">
        <v>3</v>
      </c>
      <c r="P4" s="21" t="s">
        <v>2</v>
      </c>
      <c r="Q4" s="19" t="s">
        <v>3</v>
      </c>
      <c r="R4" s="19" t="s">
        <v>3</v>
      </c>
      <c r="S4" s="19" t="s">
        <v>2</v>
      </c>
      <c r="T4" s="19" t="s">
        <v>3</v>
      </c>
      <c r="U4" s="19" t="s">
        <v>2</v>
      </c>
      <c r="V4" s="4" t="s">
        <v>2</v>
      </c>
      <c r="W4" s="20" t="s">
        <v>163</v>
      </c>
    </row>
    <row r="5" spans="1:23" x14ac:dyDescent="0.3">
      <c r="I5" s="28"/>
      <c r="J5" s="28"/>
      <c r="K5" s="26"/>
      <c r="L5" s="29"/>
      <c r="N5" s="26"/>
      <c r="O5" s="29"/>
      <c r="P5" s="26"/>
      <c r="Q5" s="28"/>
      <c r="R5" s="28"/>
      <c r="S5" s="26"/>
      <c r="T5" s="29"/>
      <c r="U5" s="26"/>
      <c r="V5" s="26"/>
      <c r="W5" s="30"/>
    </row>
    <row r="6" spans="1:23" x14ac:dyDescent="0.3">
      <c r="I6" s="28"/>
      <c r="J6" s="28"/>
      <c r="K6" s="26"/>
      <c r="L6" s="29"/>
      <c r="N6" s="26"/>
      <c r="O6" s="29"/>
      <c r="P6" s="26"/>
      <c r="Q6" s="28"/>
      <c r="R6" s="28"/>
      <c r="S6" s="26"/>
      <c r="T6" s="29"/>
      <c r="U6" s="26"/>
      <c r="V6" s="26"/>
    </row>
    <row r="8" spans="1:23" x14ac:dyDescent="0.3">
      <c r="W8" s="27" t="s">
        <v>171</v>
      </c>
    </row>
  </sheetData>
  <sheetProtection algorithmName="SHA-512" hashValue="t/m7whLCkGQN3bFMo0RM2o+O2/OI0fdlkbVdGGdlfG7Xw6mZ74wfG3585C63euq9dYn8jWgGuGyJFShxsZdawA==" saltValue="WvzGLzrP/zrovFM6Zz41Vg==" spinCount="100000" sheet="1" objects="1" scenarios="1" insertRows="0" deleteRows="0" sort="0"/>
  <mergeCells count="6">
    <mergeCell ref="A1:W1"/>
    <mergeCell ref="I2:N2"/>
    <mergeCell ref="O2:P2"/>
    <mergeCell ref="Q2:U2"/>
    <mergeCell ref="A2:H2"/>
    <mergeCell ref="V2:W2"/>
  </mergeCells>
  <dataValidations count="6">
    <dataValidation type="list" allowBlank="1" showInputMessage="1" showErrorMessage="1" sqref="B5:B1048576">
      <formula1>Type_of_Internal_Connection</formula1>
    </dataValidation>
    <dataValidation type="list" allowBlank="1" showInputMessage="1" showErrorMessage="1" sqref="C5:C1048576 H5:H1048576">
      <formula1>Boolean</formula1>
    </dataValidation>
    <dataValidation type="list" allowBlank="1" showInputMessage="1" showErrorMessage="1" sqref="M5:M1048576">
      <formula1>Unit</formula1>
    </dataValidation>
    <dataValidation type="list" allowBlank="1" showInputMessage="1" showErrorMessage="1" sqref="W9:W1048576 W5:W8">
      <formula1>Conditions_Apply</formula1>
    </dataValidation>
    <dataValidation type="list" allowBlank="1" showInputMessage="1" showErrorMessage="1" sqref="E5:E1048576">
      <formula1>Make</formula1>
    </dataValidation>
    <dataValidation type="list" allowBlank="1" showInputMessage="1" showErrorMessage="1" sqref="D6 D8 D7 D5">
      <formula1>INDIRECT(SUBSTITUTE(SUBSTITUTE(B5," ","_"),"/","_"))</formula1>
    </dataValidation>
  </dataValidations>
  <pageMargins left="0.25" right="0.25" top="0.75" bottom="0.75" header="0.3" footer="0.3"/>
  <pageSetup scale="29" fitToHeight="0" orientation="landscape" horizontalDpi="1200" verticalDpi="1200" r:id="rId1"/>
  <headerFooter>
    <oddFoote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H7"/>
  <sheetViews>
    <sheetView workbookViewId="0">
      <pane ySplit="4" topLeftCell="A5" activePane="bottomLeft" state="frozen"/>
      <selection pane="bottomLeft" activeCell="A5" sqref="A5"/>
    </sheetView>
  </sheetViews>
  <sheetFormatPr defaultColWidth="0" defaultRowHeight="14.4" x14ac:dyDescent="0.3"/>
  <cols>
    <col min="1" max="1" width="19" style="6" customWidth="1"/>
    <col min="2" max="2" width="23.6640625" style="16" customWidth="1"/>
    <col min="3" max="3" width="67.6640625" style="16" customWidth="1"/>
    <col min="4" max="4" width="23.6640625" style="16" customWidth="1"/>
    <col min="5" max="5" width="67.6640625" style="16" customWidth="1"/>
    <col min="6" max="6" width="27.109375" style="12" customWidth="1"/>
    <col min="7" max="8" width="0" style="12" hidden="1" customWidth="1"/>
    <col min="9" max="16384" width="9.109375" style="12" hidden="1"/>
  </cols>
  <sheetData>
    <row r="1" spans="1:5" s="10" customFormat="1" x14ac:dyDescent="0.3">
      <c r="A1" s="38" t="s">
        <v>162</v>
      </c>
      <c r="B1" s="38"/>
      <c r="C1" s="38"/>
      <c r="D1" s="38"/>
      <c r="E1" s="38"/>
    </row>
    <row r="2" spans="1:5" s="10" customFormat="1" ht="15" customHeight="1" x14ac:dyDescent="0.3">
      <c r="A2" s="39" t="s">
        <v>26</v>
      </c>
      <c r="B2" s="40"/>
      <c r="C2" s="41"/>
      <c r="D2" s="39" t="s">
        <v>164</v>
      </c>
      <c r="E2" s="41"/>
    </row>
    <row r="3" spans="1:5" s="10" customFormat="1" x14ac:dyDescent="0.3">
      <c r="A3" s="11" t="s">
        <v>0</v>
      </c>
      <c r="B3" s="15" t="s">
        <v>165</v>
      </c>
      <c r="C3" s="15" t="s">
        <v>166</v>
      </c>
      <c r="D3" s="15" t="s">
        <v>167</v>
      </c>
      <c r="E3" s="15" t="s">
        <v>168</v>
      </c>
    </row>
    <row r="4" spans="1:5" s="10" customFormat="1" ht="27.75" customHeight="1" x14ac:dyDescent="0.3">
      <c r="A4" s="11" t="s">
        <v>177</v>
      </c>
      <c r="B4" s="15" t="s">
        <v>3</v>
      </c>
      <c r="C4" s="15" t="s">
        <v>169</v>
      </c>
      <c r="D4" s="15" t="s">
        <v>169</v>
      </c>
      <c r="E4" s="15" t="s">
        <v>169</v>
      </c>
    </row>
    <row r="6" spans="1:5" x14ac:dyDescent="0.3">
      <c r="A6" s="16"/>
    </row>
    <row r="7" spans="1:5" x14ac:dyDescent="0.3">
      <c r="A7" s="16"/>
    </row>
  </sheetData>
  <sheetProtection algorithmName="SHA-512" hashValue="kXhpamkLaK00A50nZu+MZdfxtdChkJmit9BSL58FdjMu8RTDBxyp+7sfb1k/bWyuNgSvGokqanAJ3k6Z6JzZEQ==" saltValue="HhALCSY5cawWzXZOYBivHA==" spinCount="100000" sheet="1" objects="1" scenarios="1" insertRows="0" deleteRows="0" sort="0"/>
  <mergeCells count="3">
    <mergeCell ref="A1:E1"/>
    <mergeCell ref="A2:C2"/>
    <mergeCell ref="D2:E2"/>
  </mergeCells>
  <dataValidations count="1">
    <dataValidation type="list" allowBlank="1" showInputMessage="1" showErrorMessage="1" sqref="A5:A1048576">
      <formula1>Ros_Ref_Numbers</formula1>
    </dataValidation>
  </dataValidations>
  <pageMargins left="0.25" right="0.25" top="0.75" bottom="0.75" header="0.3" footer="0.3"/>
  <pageSetup scale="96" fitToHeight="0" orientation="landscape" r:id="rId1"/>
  <headerFooter>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Sheet2.ClickToValidate">
                <anchor moveWithCells="1">
                  <from>
                    <xdr:col>5</xdr:col>
                    <xdr:colOff>83820</xdr:colOff>
                    <xdr:row>1</xdr:row>
                    <xdr:rowOff>83820</xdr:rowOff>
                  </from>
                  <to>
                    <xdr:col>5</xdr:col>
                    <xdr:colOff>1661160</xdr:colOff>
                    <xdr:row>3</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8"/>
  <sheetViews>
    <sheetView workbookViewId="0">
      <pane ySplit="4" topLeftCell="A5" activePane="bottomLeft" state="frozen"/>
      <selection pane="bottomLeft" activeCell="A5" sqref="A5"/>
    </sheetView>
  </sheetViews>
  <sheetFormatPr defaultColWidth="0" defaultRowHeight="14.4" x14ac:dyDescent="0.3"/>
  <cols>
    <col min="1" max="1" width="19" style="6" customWidth="1"/>
    <col min="2" max="2" width="23.6640625" style="16" customWidth="1"/>
    <col min="3" max="3" width="67.6640625" style="16" customWidth="1"/>
    <col min="4" max="4" width="30.6640625" style="16" customWidth="1"/>
    <col min="5" max="16384" width="9.109375" style="12" hidden="1"/>
  </cols>
  <sheetData>
    <row r="1" spans="1:4" s="10" customFormat="1" x14ac:dyDescent="0.3">
      <c r="A1" s="38" t="s">
        <v>162</v>
      </c>
      <c r="B1" s="38"/>
      <c r="C1" s="38"/>
      <c r="D1" s="38"/>
    </row>
    <row r="2" spans="1:4" s="10" customFormat="1" x14ac:dyDescent="0.3">
      <c r="A2" s="42" t="s">
        <v>164</v>
      </c>
      <c r="B2" s="42"/>
      <c r="C2" s="42"/>
      <c r="D2" s="42"/>
    </row>
    <row r="3" spans="1:4" s="10" customFormat="1" x14ac:dyDescent="0.3">
      <c r="A3" s="11" t="s">
        <v>0</v>
      </c>
      <c r="B3" s="15" t="s">
        <v>167</v>
      </c>
      <c r="C3" s="15" t="s">
        <v>168</v>
      </c>
      <c r="D3" s="15" t="s">
        <v>170</v>
      </c>
    </row>
    <row r="4" spans="1:4" s="10" customFormat="1" ht="27.75" customHeight="1" x14ac:dyDescent="0.3">
      <c r="A4" s="11" t="s">
        <v>177</v>
      </c>
      <c r="B4" s="15" t="s">
        <v>3</v>
      </c>
      <c r="C4" s="11" t="s">
        <v>169</v>
      </c>
      <c r="D4" s="15" t="s">
        <v>3</v>
      </c>
    </row>
    <row r="5" spans="1:4" x14ac:dyDescent="0.3">
      <c r="D5" s="23"/>
    </row>
    <row r="6" spans="1:4" x14ac:dyDescent="0.3">
      <c r="D6" s="23"/>
    </row>
    <row r="7" spans="1:4" x14ac:dyDescent="0.3">
      <c r="B7" s="6"/>
      <c r="D7" s="23"/>
    </row>
    <row r="8" spans="1:4" x14ac:dyDescent="0.3">
      <c r="A8" s="16"/>
    </row>
  </sheetData>
  <sheetProtection algorithmName="SHA-512" hashValue="WehGU2AAt9XXApbijtLZII4OtG+aAs3+6QqbvTo+bEGdL0SLIAZtYyjzZ0xO8oVjCiktR0jSU4ZNcpHV2MZswQ==" saltValue="z3KhIL7I7cjPrd77/X3eWA==" spinCount="100000" sheet="1" objects="1" scenarios="1" insertRows="0" deleteRows="0" sort="0"/>
  <mergeCells count="2">
    <mergeCell ref="A1:D1"/>
    <mergeCell ref="A2:D2"/>
  </mergeCells>
  <dataValidations count="1">
    <dataValidation type="list" allowBlank="1" showInputMessage="1" showErrorMessage="1" sqref="A5:A1048576">
      <formula1>Budget_Ref_Numbers</formula1>
    </dataValidation>
  </dataValidations>
  <pageMargins left="0.25" right="0.25" top="0.75" bottom="0.75" header="0.3" footer="0.3"/>
  <pageSetup scale="96" fitToHeight="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2"/>
  <sheetViews>
    <sheetView workbookViewId="0">
      <pane ySplit="2" topLeftCell="A3" activePane="bottomLeft" state="frozen"/>
      <selection pane="bottomLeft" activeCell="A3" sqref="A3"/>
    </sheetView>
  </sheetViews>
  <sheetFormatPr defaultColWidth="0" defaultRowHeight="14.4" x14ac:dyDescent="0.3"/>
  <cols>
    <col min="1" max="1" width="18.109375" style="6" customWidth="1"/>
    <col min="2" max="2" width="18.44140625" style="6" customWidth="1"/>
    <col min="3" max="3" width="88.109375" style="6" customWidth="1"/>
    <col min="4" max="16384" width="9.109375" style="7" hidden="1"/>
  </cols>
  <sheetData>
    <row r="1" spans="1:3" s="10" customFormat="1" ht="15" customHeight="1" x14ac:dyDescent="0.3">
      <c r="A1" s="38" t="s">
        <v>162</v>
      </c>
      <c r="B1" s="38"/>
      <c r="C1" s="38"/>
    </row>
    <row r="2" spans="1:3" s="10" customFormat="1" x14ac:dyDescent="0.3">
      <c r="A2" s="13" t="s">
        <v>138</v>
      </c>
      <c r="B2" s="13" t="s">
        <v>139</v>
      </c>
      <c r="C2" s="13" t="s">
        <v>140</v>
      </c>
    </row>
  </sheetData>
  <sheetProtection algorithmName="SHA-512" hashValue="T9B5KYESvlm/PkyoSlCEuoW4qTa70Vief9NM3x/1BD0TBCYXwS0m7VUHD0egPA0BFv6DC2KWvAiwihaPjsDz+g==" saltValue="LKMc9qSUKKjqMcXcXZgRdg==" spinCount="100000" sheet="1" objects="1" scenarios="1"/>
  <mergeCells count="1">
    <mergeCell ref="A1:C1"/>
  </mergeCells>
  <pageMargins left="0.25" right="0.25" top="0.75" bottom="0.75" header="0.3" footer="0.3"/>
  <pageSetup fitToHeight="0" orientation="landscape" horizontalDpi="1200" verticalDpi="1200"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2"/>
  <sheetViews>
    <sheetView workbookViewId="0">
      <selection activeCell="C2" sqref="C2"/>
    </sheetView>
  </sheetViews>
  <sheetFormatPr defaultRowHeight="14.4" x14ac:dyDescent="0.3"/>
  <cols>
    <col min="1" max="1" width="33.44140625" bestFit="1" customWidth="1"/>
    <col min="2" max="2" width="28.5546875" bestFit="1" customWidth="1"/>
  </cols>
  <sheetData>
    <row r="1" spans="1:2" x14ac:dyDescent="0.3">
      <c r="A1" s="14" t="s">
        <v>141</v>
      </c>
      <c r="B1" s="14" t="s">
        <v>142</v>
      </c>
    </row>
    <row r="2" spans="1:2" x14ac:dyDescent="0.3">
      <c r="A2">
        <v>0</v>
      </c>
      <c r="B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81"/>
  <sheetViews>
    <sheetView topLeftCell="D1" workbookViewId="0">
      <selection activeCell="M11" sqref="M11"/>
    </sheetView>
  </sheetViews>
  <sheetFormatPr defaultColWidth="9.109375" defaultRowHeight="14.4" x14ac:dyDescent="0.3"/>
  <cols>
    <col min="1" max="1" width="19.44140625" style="1" customWidth="1"/>
    <col min="2" max="2" width="18.88671875" style="1" customWidth="1"/>
    <col min="3" max="12" width="17.6640625" style="1" customWidth="1"/>
    <col min="13" max="13" width="42.109375" style="1" customWidth="1"/>
    <col min="14" max="15" width="17.6640625" style="25" customWidth="1"/>
    <col min="16" max="20" width="17.6640625" style="1" customWidth="1"/>
    <col min="21" max="16384" width="9.109375" style="1"/>
  </cols>
  <sheetData>
    <row r="1" spans="1:18" ht="28.8" x14ac:dyDescent="0.3">
      <c r="A1" s="2" t="s">
        <v>29</v>
      </c>
      <c r="B1" s="2" t="s">
        <v>37</v>
      </c>
      <c r="C1" s="2" t="s">
        <v>30</v>
      </c>
      <c r="D1" s="2" t="s">
        <v>58</v>
      </c>
      <c r="E1" s="2" t="s">
        <v>62</v>
      </c>
      <c r="F1" s="2" t="s">
        <v>31</v>
      </c>
      <c r="G1" s="2" t="s">
        <v>32</v>
      </c>
      <c r="H1" s="2" t="s">
        <v>69</v>
      </c>
      <c r="I1" s="2" t="s">
        <v>33</v>
      </c>
      <c r="J1" s="2" t="s">
        <v>5</v>
      </c>
      <c r="K1" s="2" t="s">
        <v>34</v>
      </c>
      <c r="L1" s="2" t="s">
        <v>35</v>
      </c>
      <c r="M1" s="2" t="s">
        <v>36</v>
      </c>
      <c r="P1" s="2" t="s">
        <v>157</v>
      </c>
      <c r="Q1" s="2" t="s">
        <v>158</v>
      </c>
      <c r="R1" s="2" t="s">
        <v>159</v>
      </c>
    </row>
    <row r="2" spans="1:18" ht="43.2" x14ac:dyDescent="0.3">
      <c r="A2" s="1" t="s">
        <v>37</v>
      </c>
      <c r="B2" s="1" t="s">
        <v>38</v>
      </c>
      <c r="C2" s="1" t="s">
        <v>39</v>
      </c>
      <c r="D2" s="1" t="s">
        <v>40</v>
      </c>
      <c r="E2" s="1" t="s">
        <v>41</v>
      </c>
      <c r="F2" s="1" t="s">
        <v>42</v>
      </c>
      <c r="G2" s="1" t="s">
        <v>43</v>
      </c>
      <c r="H2" s="1" t="s">
        <v>44</v>
      </c>
      <c r="I2" s="1" t="s">
        <v>45</v>
      </c>
      <c r="J2" s="1" t="s">
        <v>46</v>
      </c>
      <c r="K2" s="1" t="s">
        <v>47</v>
      </c>
      <c r="L2" s="1" t="s">
        <v>48</v>
      </c>
      <c r="M2" s="1" t="s">
        <v>171</v>
      </c>
      <c r="P2" s="1" t="s">
        <v>157</v>
      </c>
      <c r="Q2" s="1" t="s">
        <v>158</v>
      </c>
      <c r="R2" s="1" t="s">
        <v>159</v>
      </c>
    </row>
    <row r="3" spans="1:18" ht="28.8" x14ac:dyDescent="0.3">
      <c r="A3" s="1" t="s">
        <v>30</v>
      </c>
      <c r="B3" s="1" t="s">
        <v>49</v>
      </c>
      <c r="C3" s="1" t="s">
        <v>50</v>
      </c>
      <c r="D3" s="1" t="s">
        <v>51</v>
      </c>
      <c r="E3" s="1" t="s">
        <v>52</v>
      </c>
      <c r="H3" s="1" t="s">
        <v>53</v>
      </c>
      <c r="I3" s="1" t="s">
        <v>54</v>
      </c>
      <c r="J3" s="1" t="s">
        <v>55</v>
      </c>
      <c r="K3" s="1" t="s">
        <v>56</v>
      </c>
      <c r="L3" s="1" t="s">
        <v>57</v>
      </c>
      <c r="M3" s="1" t="s">
        <v>172</v>
      </c>
    </row>
    <row r="4" spans="1:18" ht="43.2" x14ac:dyDescent="0.3">
      <c r="A4" s="1" t="s">
        <v>58</v>
      </c>
      <c r="H4" s="1" t="s">
        <v>59</v>
      </c>
      <c r="I4" s="1" t="s">
        <v>143</v>
      </c>
      <c r="J4" s="1" t="s">
        <v>60</v>
      </c>
      <c r="K4" s="1" t="s">
        <v>61</v>
      </c>
      <c r="M4" s="1" t="s">
        <v>173</v>
      </c>
    </row>
    <row r="5" spans="1:18" x14ac:dyDescent="0.3">
      <c r="A5" s="1" t="s">
        <v>62</v>
      </c>
      <c r="H5" s="1" t="s">
        <v>63</v>
      </c>
      <c r="J5" s="1" t="s">
        <v>64</v>
      </c>
      <c r="K5" s="1" t="s">
        <v>65</v>
      </c>
      <c r="M5" s="1" t="s">
        <v>174</v>
      </c>
    </row>
    <row r="6" spans="1:18" x14ac:dyDescent="0.3">
      <c r="A6" s="1" t="s">
        <v>31</v>
      </c>
      <c r="J6" s="1" t="s">
        <v>66</v>
      </c>
      <c r="K6" s="1" t="s">
        <v>67</v>
      </c>
    </row>
    <row r="7" spans="1:18" ht="28.8" x14ac:dyDescent="0.3">
      <c r="A7" s="1" t="s">
        <v>32</v>
      </c>
      <c r="J7" s="1" t="s">
        <v>68</v>
      </c>
      <c r="M7" s="9" t="s">
        <v>175</v>
      </c>
    </row>
    <row r="8" spans="1:18" ht="28.8" x14ac:dyDescent="0.3">
      <c r="A8" s="1" t="s">
        <v>69</v>
      </c>
      <c r="J8" s="1" t="s">
        <v>70</v>
      </c>
      <c r="M8" s="1" t="s">
        <v>176</v>
      </c>
    </row>
    <row r="9" spans="1:18" ht="28.8" x14ac:dyDescent="0.3">
      <c r="A9" s="1" t="s">
        <v>33</v>
      </c>
      <c r="J9" s="1" t="s">
        <v>71</v>
      </c>
    </row>
    <row r="10" spans="1:18" x14ac:dyDescent="0.3">
      <c r="A10" s="1" t="s">
        <v>157</v>
      </c>
      <c r="J10" s="1" t="s">
        <v>72</v>
      </c>
    </row>
    <row r="11" spans="1:18" x14ac:dyDescent="0.3">
      <c r="A11" s="1" t="s">
        <v>158</v>
      </c>
      <c r="J11" s="1" t="s">
        <v>74</v>
      </c>
    </row>
    <row r="12" spans="1:18" x14ac:dyDescent="0.3">
      <c r="A12" s="1" t="s">
        <v>159</v>
      </c>
      <c r="J12" s="1" t="s">
        <v>73</v>
      </c>
    </row>
    <row r="13" spans="1:18" x14ac:dyDescent="0.3">
      <c r="J13" s="1" t="s">
        <v>75</v>
      </c>
    </row>
    <row r="14" spans="1:18" ht="28.8" x14ac:dyDescent="0.3">
      <c r="J14" s="1" t="s">
        <v>76</v>
      </c>
    </row>
    <row r="15" spans="1:18" x14ac:dyDescent="0.3">
      <c r="J15" s="1" t="s">
        <v>77</v>
      </c>
    </row>
    <row r="16" spans="1:18" x14ac:dyDescent="0.3">
      <c r="J16" s="1" t="s">
        <v>78</v>
      </c>
    </row>
    <row r="17" spans="10:10" x14ac:dyDescent="0.3">
      <c r="J17" s="1" t="s">
        <v>79</v>
      </c>
    </row>
    <row r="18" spans="10:10" x14ac:dyDescent="0.3">
      <c r="J18" s="1" t="s">
        <v>80</v>
      </c>
    </row>
    <row r="19" spans="10:10" x14ac:dyDescent="0.3">
      <c r="J19" s="1" t="s">
        <v>81</v>
      </c>
    </row>
    <row r="20" spans="10:10" x14ac:dyDescent="0.3">
      <c r="J20" s="1" t="s">
        <v>82</v>
      </c>
    </row>
    <row r="21" spans="10:10" x14ac:dyDescent="0.3">
      <c r="J21" s="1" t="s">
        <v>83</v>
      </c>
    </row>
    <row r="22" spans="10:10" x14ac:dyDescent="0.3">
      <c r="J22" s="1" t="s">
        <v>84</v>
      </c>
    </row>
    <row r="23" spans="10:10" x14ac:dyDescent="0.3">
      <c r="J23" s="1" t="s">
        <v>160</v>
      </c>
    </row>
    <row r="24" spans="10:10" x14ac:dyDescent="0.3">
      <c r="J24" s="1" t="s">
        <v>85</v>
      </c>
    </row>
    <row r="25" spans="10:10" x14ac:dyDescent="0.3">
      <c r="J25" s="1" t="s">
        <v>86</v>
      </c>
    </row>
    <row r="26" spans="10:10" x14ac:dyDescent="0.3">
      <c r="J26" s="1" t="s">
        <v>88</v>
      </c>
    </row>
    <row r="27" spans="10:10" x14ac:dyDescent="0.3">
      <c r="J27" s="1" t="s">
        <v>87</v>
      </c>
    </row>
    <row r="28" spans="10:10" x14ac:dyDescent="0.3">
      <c r="J28" s="1" t="s">
        <v>89</v>
      </c>
    </row>
    <row r="29" spans="10:10" x14ac:dyDescent="0.3">
      <c r="J29" s="1" t="s">
        <v>90</v>
      </c>
    </row>
    <row r="30" spans="10:10" x14ac:dyDescent="0.3">
      <c r="J30" s="1" t="s">
        <v>91</v>
      </c>
    </row>
    <row r="31" spans="10:10" x14ac:dyDescent="0.3">
      <c r="J31" s="1" t="s">
        <v>92</v>
      </c>
    </row>
    <row r="32" spans="10:10" x14ac:dyDescent="0.3">
      <c r="J32" s="1" t="s">
        <v>93</v>
      </c>
    </row>
    <row r="33" spans="10:10" x14ac:dyDescent="0.3">
      <c r="J33" s="1" t="s">
        <v>94</v>
      </c>
    </row>
    <row r="34" spans="10:10" x14ac:dyDescent="0.3">
      <c r="J34" s="1" t="s">
        <v>95</v>
      </c>
    </row>
    <row r="35" spans="10:10" x14ac:dyDescent="0.3">
      <c r="J35" s="1" t="s">
        <v>96</v>
      </c>
    </row>
    <row r="36" spans="10:10" x14ac:dyDescent="0.3">
      <c r="J36" s="1" t="s">
        <v>97</v>
      </c>
    </row>
    <row r="37" spans="10:10" x14ac:dyDescent="0.3">
      <c r="J37" s="1" t="s">
        <v>98</v>
      </c>
    </row>
    <row r="38" spans="10:10" x14ac:dyDescent="0.3">
      <c r="J38" s="1" t="s">
        <v>99</v>
      </c>
    </row>
    <row r="39" spans="10:10" x14ac:dyDescent="0.3">
      <c r="J39" s="1" t="s">
        <v>100</v>
      </c>
    </row>
    <row r="40" spans="10:10" x14ac:dyDescent="0.3">
      <c r="J40" s="1" t="s">
        <v>101</v>
      </c>
    </row>
    <row r="41" spans="10:10" x14ac:dyDescent="0.3">
      <c r="J41" s="1" t="s">
        <v>102</v>
      </c>
    </row>
    <row r="42" spans="10:10" x14ac:dyDescent="0.3">
      <c r="J42" s="1" t="s">
        <v>103</v>
      </c>
    </row>
    <row r="43" spans="10:10" x14ac:dyDescent="0.3">
      <c r="J43" s="1" t="s">
        <v>104</v>
      </c>
    </row>
    <row r="44" spans="10:10" x14ac:dyDescent="0.3">
      <c r="J44" s="1" t="s">
        <v>153</v>
      </c>
    </row>
    <row r="45" spans="10:10" x14ac:dyDescent="0.3">
      <c r="J45" s="1" t="s">
        <v>154</v>
      </c>
    </row>
    <row r="46" spans="10:10" x14ac:dyDescent="0.3">
      <c r="J46" s="1" t="s">
        <v>105</v>
      </c>
    </row>
    <row r="47" spans="10:10" x14ac:dyDescent="0.3">
      <c r="J47" s="1" t="s">
        <v>106</v>
      </c>
    </row>
    <row r="48" spans="10:10" x14ac:dyDescent="0.3">
      <c r="J48" s="1" t="s">
        <v>107</v>
      </c>
    </row>
    <row r="49" spans="10:10" x14ac:dyDescent="0.3">
      <c r="J49" s="1" t="s">
        <v>108</v>
      </c>
    </row>
    <row r="50" spans="10:10" x14ac:dyDescent="0.3">
      <c r="J50" s="1" t="s">
        <v>109</v>
      </c>
    </row>
    <row r="51" spans="10:10" x14ac:dyDescent="0.3">
      <c r="J51" s="1" t="s">
        <v>110</v>
      </c>
    </row>
    <row r="52" spans="10:10" x14ac:dyDescent="0.3">
      <c r="J52" s="1" t="s">
        <v>111</v>
      </c>
    </row>
    <row r="53" spans="10:10" x14ac:dyDescent="0.3">
      <c r="J53" s="1" t="s">
        <v>112</v>
      </c>
    </row>
    <row r="54" spans="10:10" x14ac:dyDescent="0.3">
      <c r="J54" s="1" t="s">
        <v>113</v>
      </c>
    </row>
    <row r="55" spans="10:10" x14ac:dyDescent="0.3">
      <c r="J55" s="1" t="s">
        <v>114</v>
      </c>
    </row>
    <row r="56" spans="10:10" ht="28.8" x14ac:dyDescent="0.3">
      <c r="J56" s="1" t="s">
        <v>155</v>
      </c>
    </row>
    <row r="57" spans="10:10" x14ac:dyDescent="0.3">
      <c r="J57" s="1" t="s">
        <v>115</v>
      </c>
    </row>
    <row r="58" spans="10:10" x14ac:dyDescent="0.3">
      <c r="J58" s="1" t="s">
        <v>116</v>
      </c>
    </row>
    <row r="59" spans="10:10" x14ac:dyDescent="0.3">
      <c r="J59" s="1" t="s">
        <v>117</v>
      </c>
    </row>
    <row r="60" spans="10:10" x14ac:dyDescent="0.3">
      <c r="J60" s="1" t="s">
        <v>118</v>
      </c>
    </row>
    <row r="61" spans="10:10" x14ac:dyDescent="0.3">
      <c r="J61" s="1" t="s">
        <v>119</v>
      </c>
    </row>
    <row r="62" spans="10:10" x14ac:dyDescent="0.3">
      <c r="J62" s="1" t="s">
        <v>120</v>
      </c>
    </row>
    <row r="63" spans="10:10" x14ac:dyDescent="0.3">
      <c r="J63" s="1" t="s">
        <v>121</v>
      </c>
    </row>
    <row r="64" spans="10:10" x14ac:dyDescent="0.3">
      <c r="J64" s="1" t="s">
        <v>122</v>
      </c>
    </row>
    <row r="65" spans="10:10" x14ac:dyDescent="0.3">
      <c r="J65" s="1" t="s">
        <v>156</v>
      </c>
    </row>
    <row r="66" spans="10:10" x14ac:dyDescent="0.3">
      <c r="J66" s="1" t="s">
        <v>123</v>
      </c>
    </row>
    <row r="67" spans="10:10" x14ac:dyDescent="0.3">
      <c r="J67" s="1" t="s">
        <v>124</v>
      </c>
    </row>
    <row r="68" spans="10:10" x14ac:dyDescent="0.3">
      <c r="J68" s="1" t="s">
        <v>125</v>
      </c>
    </row>
    <row r="69" spans="10:10" x14ac:dyDescent="0.25">
      <c r="J69" s="24" t="s">
        <v>161</v>
      </c>
    </row>
    <row r="70" spans="10:10" x14ac:dyDescent="0.3">
      <c r="J70" s="1" t="s">
        <v>126</v>
      </c>
    </row>
    <row r="71" spans="10:10" x14ac:dyDescent="0.3">
      <c r="J71" s="1" t="s">
        <v>128</v>
      </c>
    </row>
    <row r="72" spans="10:10" x14ac:dyDescent="0.3">
      <c r="J72" s="1" t="s">
        <v>127</v>
      </c>
    </row>
    <row r="73" spans="10:10" x14ac:dyDescent="0.3">
      <c r="J73" s="1" t="s">
        <v>129</v>
      </c>
    </row>
    <row r="74" spans="10:10" x14ac:dyDescent="0.3">
      <c r="J74" s="1" t="s">
        <v>130</v>
      </c>
    </row>
    <row r="75" spans="10:10" x14ac:dyDescent="0.3">
      <c r="J75" s="1" t="s">
        <v>131</v>
      </c>
    </row>
    <row r="76" spans="10:10" ht="28.8" x14ac:dyDescent="0.3">
      <c r="J76" s="1" t="s">
        <v>132</v>
      </c>
    </row>
    <row r="77" spans="10:10" ht="28.8" x14ac:dyDescent="0.3">
      <c r="J77" s="1" t="s">
        <v>133</v>
      </c>
    </row>
    <row r="78" spans="10:10" x14ac:dyDescent="0.3">
      <c r="J78" s="1" t="s">
        <v>134</v>
      </c>
    </row>
    <row r="79" spans="10:10" x14ac:dyDescent="0.3">
      <c r="J79" s="1" t="s">
        <v>135</v>
      </c>
    </row>
    <row r="80" spans="10:10" x14ac:dyDescent="0.3">
      <c r="J80" s="1" t="s">
        <v>136</v>
      </c>
    </row>
    <row r="81" spans="10:10" x14ac:dyDescent="0.3">
      <c r="J81" s="1" t="s">
        <v>137</v>
      </c>
    </row>
  </sheetData>
  <sortState ref="J2:J79">
    <sortCondition ref="J79"/>
  </sortState>
  <dataConsolid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
  <sheetViews>
    <sheetView workbookViewId="0">
      <selection activeCell="B10" sqref="B10"/>
    </sheetView>
  </sheetViews>
  <sheetFormatPr defaultRowHeight="14.4" x14ac:dyDescent="0.3"/>
  <cols>
    <col min="1" max="1" width="18.33203125" customWidth="1"/>
    <col min="2" max="2" width="22" customWidth="1"/>
  </cols>
  <sheetData>
    <row r="1" spans="1:3" x14ac:dyDescent="0.3">
      <c r="A1" s="17" t="s">
        <v>144</v>
      </c>
    </row>
    <row r="2" spans="1:3" x14ac:dyDescent="0.3">
      <c r="A2" s="14" t="s">
        <v>150</v>
      </c>
    </row>
    <row r="3" spans="1:3" x14ac:dyDescent="0.3">
      <c r="A3" t="s">
        <v>148</v>
      </c>
      <c r="B3">
        <v>1</v>
      </c>
    </row>
    <row r="4" spans="1:3" x14ac:dyDescent="0.3">
      <c r="A4" t="s">
        <v>145</v>
      </c>
      <c r="B4" s="18">
        <v>44089.93545138889</v>
      </c>
    </row>
    <row r="5" spans="1:3" x14ac:dyDescent="0.3">
      <c r="A5" t="s">
        <v>146</v>
      </c>
      <c r="B5" s="18">
        <v>44089.93545138889</v>
      </c>
    </row>
    <row r="6" spans="1:3" x14ac:dyDescent="0.3">
      <c r="A6" t="s">
        <v>147</v>
      </c>
      <c r="B6" s="22">
        <f>(B5-B4)*86400</f>
        <v>0</v>
      </c>
      <c r="C6" t="s">
        <v>149</v>
      </c>
    </row>
    <row r="7" spans="1:3" x14ac:dyDescent="0.3">
      <c r="A7" t="s">
        <v>152</v>
      </c>
      <c r="B7">
        <f>B6/B3</f>
        <v>0</v>
      </c>
    </row>
    <row r="9" spans="1:3" x14ac:dyDescent="0.3">
      <c r="A9" s="14" t="s">
        <v>151</v>
      </c>
    </row>
    <row r="10" spans="1:3" x14ac:dyDescent="0.3">
      <c r="A10" t="s">
        <v>148</v>
      </c>
      <c r="B10">
        <v>1</v>
      </c>
    </row>
    <row r="11" spans="1:3" x14ac:dyDescent="0.3">
      <c r="A11" t="s">
        <v>145</v>
      </c>
      <c r="B11" s="18">
        <v>44089.93545138889</v>
      </c>
    </row>
    <row r="12" spans="1:3" x14ac:dyDescent="0.3">
      <c r="A12" t="s">
        <v>146</v>
      </c>
      <c r="B12" s="18">
        <v>44089.93545138889</v>
      </c>
    </row>
    <row r="13" spans="1:3" x14ac:dyDescent="0.3">
      <c r="A13" t="s">
        <v>147</v>
      </c>
      <c r="B13" s="22">
        <f>(B12-B11)*86400</f>
        <v>0</v>
      </c>
      <c r="C13" t="s">
        <v>149</v>
      </c>
    </row>
    <row r="14" spans="1:3" x14ac:dyDescent="0.3">
      <c r="A14" t="s">
        <v>152</v>
      </c>
      <c r="B14">
        <f>B13/B10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Category 2 Internal Connections</vt:lpstr>
      <vt:lpstr>Recipients of Service</vt:lpstr>
      <vt:lpstr>Budgeted Entities</vt:lpstr>
      <vt:lpstr>List of Errors</vt:lpstr>
      <vt:lpstr>Flag</vt:lpstr>
      <vt:lpstr>Dropdown</vt:lpstr>
      <vt:lpstr>Performance</vt:lpstr>
      <vt:lpstr>Boolean</vt:lpstr>
      <vt:lpstr>Budget_Ref_Numbers</vt:lpstr>
      <vt:lpstr>Cabling_Connectors</vt:lpstr>
      <vt:lpstr>Caching</vt:lpstr>
      <vt:lpstr>Conditions_Apply</vt:lpstr>
      <vt:lpstr>Data_Distribution</vt:lpstr>
      <vt:lpstr>Data_Protection</vt:lpstr>
      <vt:lpstr>License</vt:lpstr>
      <vt:lpstr>Make</vt:lpstr>
      <vt:lpstr>Miscellaneous</vt:lpstr>
      <vt:lpstr>Module</vt:lpstr>
      <vt:lpstr>'Budgeted Entities'!Print_Titles</vt:lpstr>
      <vt:lpstr>'Category 2 Internal Connections'!Print_Titles</vt:lpstr>
      <vt:lpstr>'List of Errors'!Print_Titles</vt:lpstr>
      <vt:lpstr>'Recipients of Service'!Print_Titles</vt:lpstr>
      <vt:lpstr>Racks</vt:lpstr>
      <vt:lpstr>Ref_Numbers</vt:lpstr>
      <vt:lpstr>Ros_Ref_Numbers</vt:lpstr>
      <vt:lpstr>Software</vt:lpstr>
      <vt:lpstr>Transceiver</vt:lpstr>
      <vt:lpstr>Type_of_Internal_Connection</vt:lpstr>
      <vt:lpstr>Unit</vt:lpstr>
      <vt:lpstr>Wireless_Data_Distribution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USAC</dc:creator>
  <cp:lastModifiedBy>admin</cp:lastModifiedBy>
  <cp:lastPrinted>2016-03-23T18:20:58Z</cp:lastPrinted>
  <dcterms:created xsi:type="dcterms:W3CDTF">2016-03-02T17:07:29Z</dcterms:created>
  <dcterms:modified xsi:type="dcterms:W3CDTF">2023-11-17T13:28:17Z</dcterms:modified>
</cp:coreProperties>
</file>